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2026年工作\2026企业社保补贴\衡博\"/>
    </mc:Choice>
  </mc:AlternateContent>
  <bookViews>
    <workbookView windowWidth="27945" windowHeight="12375"/>
  </bookViews>
  <sheets>
    <sheet name="Sheet2" sheetId="5" r:id="rId1"/>
    <sheet name="代码表" sheetId="3" state="hidden" r:id="rId2"/>
  </sheets>
  <definedNames>
    <definedName name="人员类别">代码表!$A$2</definedName>
    <definedName name="性别">#REF!</definedName>
    <definedName name="学历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<sst xmlns="http://schemas.openxmlformats.org/spreadsheetml/2006/main" count="38" uniqueCount="27">
  <si>
    <t>南皮县衡博高级中学有限责任公司花名册</t>
  </si>
  <si>
    <t>序号</t>
  </si>
  <si>
    <t>姓名</t>
  </si>
  <si>
    <t>人员类别</t>
  </si>
  <si>
    <t>劳动合同起始时间</t>
  </si>
  <si>
    <t>劳动合同终止时间</t>
  </si>
  <si>
    <t>补贴开始年月</t>
  </si>
  <si>
    <t>补贴终止年月</t>
  </si>
  <si>
    <t>补贴月数</t>
  </si>
  <si>
    <t>养老补贴金额</t>
  </si>
  <si>
    <t>失业补贴金额</t>
  </si>
  <si>
    <t>医疗保险补贴金额</t>
  </si>
  <si>
    <t>工伤补贴金额</t>
  </si>
  <si>
    <t>补贴总金额</t>
  </si>
  <si>
    <t>王文阁</t>
  </si>
  <si>
    <t>102--23-25届高校毕业生</t>
  </si>
  <si>
    <t>孙泽琪</t>
  </si>
  <si>
    <t>王晓慧</t>
  </si>
  <si>
    <t>孟祥瑞</t>
  </si>
  <si>
    <t>吕彤彤</t>
  </si>
  <si>
    <t>杨新宇</t>
  </si>
  <si>
    <t>武渤尚</t>
  </si>
  <si>
    <t>王晗钰</t>
  </si>
  <si>
    <t>王曼</t>
  </si>
  <si>
    <t>张建慧</t>
  </si>
  <si>
    <t>157--防止返贫监测对象</t>
  </si>
  <si>
    <t>106--2025年登记失业半年以上人员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</si>
</sst>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/mm/dd;@"/>
    <numFmt numFmtId="177" formatCode="0.00;[Red]0.00"/>
  </numFmts>
  <fonts count="31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b/>
      <sz val="10"/>
      <name val="宋体"/>
      <charset val="134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color theme="1"/>
      <name val="宋体"/>
      <charset val="134"/>
    </font>
    <font>
      <sz val="20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6795556505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7" borderId="6" applyNumberFormat="0" applyAlignment="0" applyProtection="0">
      <alignment vertical="center"/>
    </xf>
    <xf numFmtId="0" fontId="23" fillId="8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</cellStyleXfs>
  <cellXfs count="31">
    <xf numFmtId="0" fontId="0" fillId="0" borderId="0" xfId="0" applyBorder="1">
      <alignment vertical="center"/>
    </xf>
    <xf numFmtId="0" fontId="1" fillId="0" borderId="1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0" xfId="0" applyNumberFormat="1" applyFont="1" applyFill="1" applyBorder="1" applyAlignment="1">
      <alignment vertical="center" wrapText="1"/>
    </xf>
    <xf numFmtId="0" fontId="5" fillId="0" borderId="0" xfId="0" applyFont="1" applyBorder="1">
      <alignment vertical="center"/>
    </xf>
    <xf numFmtId="0" fontId="4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177" fontId="4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vertical="center"/>
    </xf>
    <xf numFmtId="0" fontId="7" fillId="0" borderId="0" xfId="0" applyNumberFormat="1" applyFont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176" fontId="9" fillId="3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4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13"/>
  <sheetViews>
    <sheetView tabSelected="1" workbookViewId="0">
      <selection activeCell="B2" sqref="B$1:B$1048576"/>
    </sheetView>
  </sheetViews>
  <sheetFormatPr defaultColWidth="9" defaultRowHeight="21" customHeight="1"/>
  <cols>
    <col min="1" max="1" width="5.35" style="8" customWidth="1"/>
    <col min="2" max="2" width="10.0083333333333" style="9" customWidth="1"/>
    <col min="3" max="3" width="26.4166666666667" style="8" customWidth="1"/>
    <col min="4" max="4" width="13.225" style="8" customWidth="1"/>
    <col min="5" max="5" width="12.8583333333333" style="10" customWidth="1"/>
    <col min="6" max="6" width="14" style="11" customWidth="1"/>
    <col min="7" max="7" width="14.3666666666667" style="11" customWidth="1"/>
    <col min="8" max="8" width="11.975" style="11" customWidth="1"/>
    <col min="9" max="10" width="14.3666666666667" style="11" customWidth="1"/>
    <col min="11" max="11" width="19.875" style="12" customWidth="1"/>
    <col min="12" max="12" width="14.375" style="13" customWidth="1"/>
    <col min="13" max="13" width="14.75" style="13" customWidth="1"/>
    <col min="14" max="23" width="9" style="13"/>
    <col min="24" max="16384" width="9" style="5"/>
  </cols>
  <sheetData>
    <row r="1" s="5" customFormat="1" ht="52" customHeight="1" spans="1:23">
      <c r="A1" s="14" t="s">
        <v>0</v>
      </c>
      <c r="B1" s="14"/>
      <c r="C1" s="14"/>
      <c r="D1" s="14"/>
      <c r="E1" s="14"/>
      <c r="F1" s="15"/>
      <c r="G1" s="15"/>
      <c r="H1" s="14"/>
      <c r="I1" s="14"/>
      <c r="J1" s="14"/>
      <c r="K1" s="14"/>
      <c r="L1" s="14"/>
      <c r="M1" s="14"/>
      <c r="N1" s="13"/>
      <c r="O1" s="13"/>
      <c r="P1" s="13"/>
      <c r="Q1" s="13"/>
      <c r="R1" s="13"/>
      <c r="S1" s="13"/>
      <c r="T1" s="13"/>
      <c r="U1" s="13"/>
      <c r="V1" s="13"/>
      <c r="W1" s="13"/>
    </row>
    <row r="2" s="6" customFormat="1" ht="31.5" customHeight="1" spans="1:23">
      <c r="A2" s="16" t="s">
        <v>1</v>
      </c>
      <c r="B2" s="17" t="s">
        <v>2</v>
      </c>
      <c r="C2" s="17" t="s">
        <v>3</v>
      </c>
      <c r="D2" s="18" t="s">
        <v>4</v>
      </c>
      <c r="E2" s="19" t="s">
        <v>5</v>
      </c>
      <c r="F2" s="20" t="s">
        <v>6</v>
      </c>
      <c r="G2" s="20" t="s">
        <v>7</v>
      </c>
      <c r="H2" s="17" t="s">
        <v>8</v>
      </c>
      <c r="I2" s="17" t="s">
        <v>9</v>
      </c>
      <c r="J2" s="17" t="s">
        <v>10</v>
      </c>
      <c r="K2" s="21" t="s">
        <v>11</v>
      </c>
      <c r="L2" s="22" t="s">
        <v>12</v>
      </c>
      <c r="M2" s="22" t="s">
        <v>13</v>
      </c>
    </row>
    <row r="3" s="5" customFormat="1" customHeight="1" spans="1:23">
      <c r="A3" s="23">
        <v>1</v>
      </c>
      <c r="B3" s="24" t="s">
        <v>14</v>
      </c>
      <c r="C3" s="24" t="s">
        <v>15</v>
      </c>
      <c r="D3" s="25">
        <v>20250901</v>
      </c>
      <c r="E3" s="25">
        <v>20260831</v>
      </c>
      <c r="F3" s="25">
        <v>202509</v>
      </c>
      <c r="G3" s="25">
        <v>202607</v>
      </c>
      <c r="H3" s="25">
        <v>11</v>
      </c>
      <c r="I3" s="25">
        <v>7604.48</v>
      </c>
      <c r="J3" s="25">
        <v>332.7</v>
      </c>
      <c r="K3" s="26">
        <v>5607.14</v>
      </c>
      <c r="L3" s="27">
        <v>237</v>
      </c>
      <c r="M3" s="27">
        <f>SUM(I3:L3)</f>
        <v>13781.32</v>
      </c>
      <c r="N3" s="13"/>
      <c r="O3" s="13"/>
      <c r="P3" s="13"/>
      <c r="Q3" s="13"/>
      <c r="R3" s="13"/>
      <c r="S3" s="13"/>
      <c r="T3" s="13"/>
      <c r="U3" s="13"/>
      <c r="V3" s="13"/>
      <c r="W3" s="13"/>
    </row>
    <row r="4" s="7" customFormat="1" customHeight="1" spans="1:23">
      <c r="A4" s="23">
        <v>2</v>
      </c>
      <c r="B4" s="24" t="s">
        <v>16</v>
      </c>
      <c r="C4" s="27" t="s">
        <v>15</v>
      </c>
      <c r="D4" s="27">
        <v>20251001</v>
      </c>
      <c r="E4" s="27">
        <v>20260930</v>
      </c>
      <c r="F4" s="25">
        <v>202510</v>
      </c>
      <c r="G4" s="25">
        <v>202607</v>
      </c>
      <c r="H4" s="25">
        <v>10</v>
      </c>
      <c r="I4" s="25">
        <v>7187.36</v>
      </c>
      <c r="J4" s="25">
        <v>314.45</v>
      </c>
      <c r="K4" s="26">
        <v>5099.46</v>
      </c>
      <c r="L4" s="27">
        <v>224</v>
      </c>
      <c r="M4" s="27">
        <f t="shared" ref="M4:M12" si="0">SUM(I4:L4)</f>
        <v>12825.27</v>
      </c>
      <c r="N4" s="28"/>
      <c r="O4" s="28"/>
      <c r="P4" s="28"/>
      <c r="Q4" s="28"/>
      <c r="R4" s="28"/>
      <c r="S4" s="28"/>
      <c r="T4" s="28"/>
      <c r="U4" s="28"/>
      <c r="V4" s="28"/>
      <c r="W4" s="28"/>
    </row>
    <row r="5" s="7" customFormat="1" customHeight="1" spans="1:23">
      <c r="A5" s="23">
        <v>3</v>
      </c>
      <c r="B5" s="24" t="s">
        <v>17</v>
      </c>
      <c r="C5" s="27" t="s">
        <v>15</v>
      </c>
      <c r="D5" s="27">
        <v>20250901</v>
      </c>
      <c r="E5" s="27">
        <v>20260831</v>
      </c>
      <c r="F5" s="25">
        <v>202509</v>
      </c>
      <c r="G5" s="25">
        <v>202607</v>
      </c>
      <c r="H5" s="25">
        <v>11</v>
      </c>
      <c r="I5" s="25">
        <v>7828.48</v>
      </c>
      <c r="J5" s="25">
        <v>342.5</v>
      </c>
      <c r="K5" s="26">
        <v>5607.14</v>
      </c>
      <c r="L5" s="27">
        <v>244</v>
      </c>
      <c r="M5" s="27">
        <f t="shared" si="0"/>
        <v>14022.12</v>
      </c>
      <c r="N5" s="28"/>
      <c r="O5" s="28"/>
      <c r="P5" s="28"/>
      <c r="Q5" s="28"/>
      <c r="R5" s="28"/>
      <c r="S5" s="28"/>
      <c r="T5" s="28"/>
      <c r="U5" s="28"/>
      <c r="V5" s="28"/>
      <c r="W5" s="28"/>
    </row>
    <row r="6" s="7" customFormat="1" customHeight="1" spans="1:23">
      <c r="A6" s="23">
        <v>4</v>
      </c>
      <c r="B6" s="24" t="s">
        <v>18</v>
      </c>
      <c r="C6" s="27" t="s">
        <v>15</v>
      </c>
      <c r="D6" s="27">
        <v>20250501</v>
      </c>
      <c r="E6" s="27">
        <v>20260430</v>
      </c>
      <c r="F6" s="25">
        <v>202505</v>
      </c>
      <c r="G6" s="25">
        <v>202607</v>
      </c>
      <c r="H6" s="25">
        <v>15</v>
      </c>
      <c r="I6" s="25">
        <v>9616.8</v>
      </c>
      <c r="J6" s="25">
        <v>420.74</v>
      </c>
      <c r="K6" s="26">
        <v>7621.18</v>
      </c>
      <c r="L6" s="27">
        <v>300</v>
      </c>
      <c r="M6" s="27">
        <f t="shared" si="0"/>
        <v>17958.72</v>
      </c>
      <c r="N6" s="28"/>
      <c r="O6" s="28"/>
      <c r="P6" s="28"/>
      <c r="Q6" s="28"/>
      <c r="R6" s="28"/>
      <c r="S6" s="28"/>
      <c r="T6" s="28"/>
      <c r="U6" s="28"/>
      <c r="V6" s="28"/>
      <c r="W6" s="28"/>
    </row>
    <row r="7" s="7" customFormat="1" customHeight="1" spans="1:23">
      <c r="A7" s="23">
        <v>5</v>
      </c>
      <c r="B7" s="24" t="s">
        <v>19</v>
      </c>
      <c r="C7" s="27" t="s">
        <v>15</v>
      </c>
      <c r="D7" s="27">
        <v>20250901</v>
      </c>
      <c r="E7" s="27">
        <v>20261031</v>
      </c>
      <c r="F7" s="25">
        <v>202509</v>
      </c>
      <c r="G7" s="25">
        <v>202607</v>
      </c>
      <c r="H7" s="25">
        <v>11</v>
      </c>
      <c r="I7" s="25">
        <v>7828.48</v>
      </c>
      <c r="J7" s="25">
        <v>342.5</v>
      </c>
      <c r="K7" s="26">
        <v>5607.14</v>
      </c>
      <c r="L7" s="27">
        <v>244</v>
      </c>
      <c r="M7" s="27">
        <f t="shared" si="0"/>
        <v>14022.12</v>
      </c>
      <c r="N7" s="28"/>
      <c r="O7" s="28"/>
      <c r="P7" s="28"/>
      <c r="Q7" s="28"/>
      <c r="R7" s="28"/>
      <c r="S7" s="28"/>
      <c r="T7" s="28"/>
      <c r="U7" s="28"/>
      <c r="V7" s="28"/>
      <c r="W7" s="28"/>
    </row>
    <row r="8" s="7" customFormat="1" customHeight="1" spans="1:23">
      <c r="A8" s="23">
        <v>6</v>
      </c>
      <c r="B8" s="29" t="s">
        <v>20</v>
      </c>
      <c r="C8" s="27" t="s">
        <v>15</v>
      </c>
      <c r="D8" s="27">
        <v>20250901</v>
      </c>
      <c r="E8" s="27">
        <v>20260831</v>
      </c>
      <c r="F8" s="25">
        <v>202509</v>
      </c>
      <c r="G8" s="25">
        <v>202607</v>
      </c>
      <c r="H8" s="25">
        <v>11</v>
      </c>
      <c r="I8" s="25">
        <v>7828.48</v>
      </c>
      <c r="J8" s="25">
        <v>342.5</v>
      </c>
      <c r="K8" s="26">
        <v>5607.14</v>
      </c>
      <c r="L8" s="27">
        <v>244</v>
      </c>
      <c r="M8" s="27">
        <f t="shared" si="0"/>
        <v>14022.12</v>
      </c>
      <c r="N8" s="28"/>
      <c r="O8" s="28"/>
      <c r="P8" s="28"/>
      <c r="Q8" s="28"/>
      <c r="R8" s="28"/>
      <c r="S8" s="28"/>
      <c r="T8" s="28"/>
      <c r="U8" s="28"/>
      <c r="V8" s="28"/>
      <c r="W8" s="28"/>
    </row>
    <row r="9" s="7" customFormat="1" customHeight="1" spans="1:23">
      <c r="A9" s="23">
        <v>7</v>
      </c>
      <c r="B9" s="29" t="s">
        <v>21</v>
      </c>
      <c r="C9" s="27" t="s">
        <v>15</v>
      </c>
      <c r="D9" s="27">
        <v>20250501</v>
      </c>
      <c r="E9" s="27">
        <v>20260430</v>
      </c>
      <c r="F9" s="25">
        <v>202505</v>
      </c>
      <c r="G9" s="25">
        <v>202607</v>
      </c>
      <c r="H9" s="25">
        <v>15</v>
      </c>
      <c r="I9" s="25">
        <v>10392.96</v>
      </c>
      <c r="J9" s="25">
        <v>454.69</v>
      </c>
      <c r="K9" s="30">
        <v>7621.18</v>
      </c>
      <c r="L9" s="27">
        <v>324</v>
      </c>
      <c r="M9" s="27">
        <f t="shared" si="0"/>
        <v>18792.83</v>
      </c>
      <c r="N9" s="28"/>
      <c r="O9" s="28"/>
      <c r="P9" s="28"/>
      <c r="Q9" s="28"/>
      <c r="R9" s="28"/>
      <c r="S9" s="28"/>
      <c r="T9" s="28"/>
      <c r="U9" s="28"/>
      <c r="V9" s="28"/>
      <c r="W9" s="28"/>
    </row>
    <row r="10" s="7" customFormat="1" customHeight="1" spans="1:23">
      <c r="A10" s="23">
        <v>8</v>
      </c>
      <c r="B10" s="29" t="s">
        <v>22</v>
      </c>
      <c r="C10" s="27" t="s">
        <v>15</v>
      </c>
      <c r="D10" s="27">
        <v>20250901</v>
      </c>
      <c r="E10" s="27">
        <v>26020831</v>
      </c>
      <c r="F10" s="25">
        <v>202509</v>
      </c>
      <c r="G10" s="25">
        <v>202606</v>
      </c>
      <c r="H10" s="25">
        <v>10</v>
      </c>
      <c r="I10" s="25">
        <v>6411.2</v>
      </c>
      <c r="J10" s="25">
        <v>280.49</v>
      </c>
      <c r="K10" s="30">
        <v>5076.8</v>
      </c>
      <c r="L10" s="27">
        <v>200</v>
      </c>
      <c r="M10" s="27">
        <f t="shared" si="0"/>
        <v>11968.49</v>
      </c>
      <c r="N10" s="28"/>
      <c r="O10" s="28"/>
      <c r="P10" s="28"/>
      <c r="Q10" s="28"/>
      <c r="R10" s="28"/>
      <c r="S10" s="28"/>
      <c r="T10" s="28"/>
      <c r="U10" s="28"/>
      <c r="V10" s="28"/>
      <c r="W10" s="28"/>
    </row>
    <row r="11" s="7" customFormat="1" customHeight="1" spans="1:23">
      <c r="A11" s="23">
        <v>9</v>
      </c>
      <c r="B11" s="29" t="s">
        <v>23</v>
      </c>
      <c r="C11" s="27" t="s">
        <v>15</v>
      </c>
      <c r="D11" s="27">
        <v>20250501</v>
      </c>
      <c r="E11" s="27">
        <v>20260430</v>
      </c>
      <c r="F11" s="25">
        <v>202505</v>
      </c>
      <c r="G11" s="25">
        <v>202607</v>
      </c>
      <c r="H11" s="25">
        <v>15</v>
      </c>
      <c r="I11" s="25">
        <v>10392.96</v>
      </c>
      <c r="J11" s="25">
        <v>454.69</v>
      </c>
      <c r="K11" s="30">
        <v>7621.18</v>
      </c>
      <c r="L11" s="27">
        <v>324</v>
      </c>
      <c r="M11" s="27">
        <f t="shared" si="0"/>
        <v>18792.83</v>
      </c>
      <c r="N11" s="28"/>
      <c r="O11" s="28"/>
      <c r="P11" s="28"/>
      <c r="Q11" s="28"/>
      <c r="R11" s="28"/>
      <c r="S11" s="28"/>
      <c r="T11" s="28"/>
      <c r="U11" s="28"/>
      <c r="V11" s="28"/>
      <c r="W11" s="28"/>
    </row>
    <row r="12" s="7" customFormat="1" customHeight="1" spans="1:23">
      <c r="A12" s="23">
        <v>10</v>
      </c>
      <c r="B12" s="29" t="s">
        <v>24</v>
      </c>
      <c r="C12" s="27" t="s">
        <v>15</v>
      </c>
      <c r="D12" s="27">
        <v>20250901</v>
      </c>
      <c r="E12" s="27">
        <v>20260831</v>
      </c>
      <c r="F12" s="25">
        <v>202509</v>
      </c>
      <c r="G12" s="25">
        <v>202607</v>
      </c>
      <c r="H12" s="25">
        <v>11</v>
      </c>
      <c r="I12" s="25">
        <v>7828.48</v>
      </c>
      <c r="J12" s="25">
        <v>342.5</v>
      </c>
      <c r="K12" s="30">
        <v>5607.14</v>
      </c>
      <c r="L12" s="27">
        <v>244</v>
      </c>
      <c r="M12" s="27">
        <f t="shared" si="0"/>
        <v>14022.12</v>
      </c>
      <c r="N12" s="28"/>
      <c r="O12" s="28"/>
      <c r="P12" s="28"/>
      <c r="Q12" s="28"/>
      <c r="R12" s="28"/>
      <c r="S12" s="28"/>
      <c r="T12" s="28"/>
      <c r="U12" s="28"/>
      <c r="V12" s="28"/>
      <c r="W12" s="28"/>
    </row>
    <row r="13" customHeight="1" spans="1:23">
      <c r="I13" s="11">
        <f>SUM(I3:I12)</f>
        <v>82919.68</v>
      </c>
      <c r="J13" s="11">
        <f>SUM(J3:J12)</f>
        <v>3627.76</v>
      </c>
      <c r="K13" s="11">
        <f>SUM(K3:K12)</f>
        <v>61075.5</v>
      </c>
      <c r="L13" s="11">
        <f>SUM(L3:L12)</f>
        <v>2585</v>
      </c>
      <c r="M13" s="11">
        <f>SUM(M3:M12)</f>
        <v>150207.94</v>
      </c>
    </row>
  </sheetData>
  <mergeCells count="1">
    <mergeCell ref="A1:M1"/>
  </mergeCells>
  <dataValidations count="1">
    <dataValidation type="list" allowBlank="1" showInputMessage="1" showErrorMessage="1" sqref="C1 C3:C176">
      <formula1>代码表!$A$2:$A$4</formula1>
    </dataValidation>
  </dataValidations>
  <pageMargins left="0.118055555555556" right="0.15625" top="1" bottom="1" header="0.5" footer="0.5"/>
  <pageSetup paperSize="9" scale="7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A4"/>
  <sheetViews>
    <sheetView workbookViewId="0">
      <selection activeCell="C6" sqref="C6"/>
    </sheetView>
  </sheetViews>
  <sheetFormatPr defaultColWidth="14.25" defaultRowHeight="23.25" customHeight="1" outlineLevelRow="3"/>
  <cols>
    <col min="1" max="1" width="41" style="2" customWidth="1"/>
    <col min="2" max="25" width="14.25" style="2"/>
  </cols>
  <sheetData>
    <row r="1" s="1" customFormat="1" ht="30" customHeight="1" spans="1:1">
      <c r="A1" s="3" t="s">
        <v>3</v>
      </c>
    </row>
    <row r="2" customHeight="1" spans="1:1">
      <c r="A2" s="4" t="s">
        <v>15</v>
      </c>
    </row>
    <row r="3" customHeight="1" spans="1:1">
      <c r="A3" s="4" t="s">
        <v>25</v>
      </c>
    </row>
    <row r="4" customHeight="1" spans="1:1">
      <c r="A4" s="4" t="s">
        <v>26</v>
      </c>
    </row>
  </sheetData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代码表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诺妈常勇（亲子阅读推广人）</cp:lastModifiedBy>
  <dcterms:created xsi:type="dcterms:W3CDTF">2025-09-05T22:08:00Z</dcterms:created>
  <dcterms:modified xsi:type="dcterms:W3CDTF">2026-08-12T09:55:37Z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A7BC5F1E5D19498293C96270A2A7199E_13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